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'1кв'!$A$1:$E$49</definedName>
    <definedName name="_xlnm.Print_Area" localSheetId="1">'2кв'!$A$1:$E$48</definedName>
  </definedNames>
  <calcPr calcId="152511"/>
</workbook>
</file>

<file path=xl/calcChain.xml><?xml version="1.0" encoding="utf-8"?>
<calcChain xmlns="http://schemas.openxmlformats.org/spreadsheetml/2006/main">
  <c r="B43" i="27" l="1"/>
  <c r="B46" i="27"/>
  <c r="E23" i="27"/>
  <c r="E22" i="27"/>
  <c r="E26" i="27" l="1"/>
  <c r="B47" i="27" s="1"/>
  <c r="B48" i="27"/>
  <c r="E27" i="26"/>
  <c r="B47" i="26" l="1"/>
  <c r="E23" i="26"/>
  <c r="E22" i="26"/>
  <c r="B48" i="26" l="1"/>
  <c r="B49" i="26" l="1"/>
</calcChain>
</file>

<file path=xl/sharedStrings.xml><?xml version="1.0" encoding="utf-8"?>
<sst xmlns="http://schemas.openxmlformats.org/spreadsheetml/2006/main" count="113" uniqueCount="57">
  <si>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</si>
  <si>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</si>
  <si>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</si>
  <si>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</si>
  <si>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</si>
  <si>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</si>
  <si>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</si>
  <si>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</si>
  <si>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</si>
  <si>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</si>
  <si>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</si>
  <si>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</si>
  <si>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</si>
  <si>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</si>
  <si>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</si>
  <si>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</si>
  <si>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</si>
  <si>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</si>
  <si>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</si>
  <si>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</si>
  <si>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</si>
  <si>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</si>
  <si>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</si>
  <si>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</si>
  <si>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</si>
  <si>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</si>
  <si>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</si>
  <si>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</si>
  <si>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</si>
  <si>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</si>
  <si>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</si>
  <si>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</si>
  <si>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</si>
  <si>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</si>
  <si>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</si>
  <si>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</si>
  <si>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</si>
  <si>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</si>
  <si>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</si>
  <si>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</si>
  <si>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</si>
  <si>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- 634,9</t>
  </si>
  <si>
    <t>Исполнитель - ООО ЖКХ "Локомотив", в лице директора  Бовкун А.А.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</si>
  <si>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</si>
  <si>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30.04.2023 г.</t>
    </r>
  </si>
  <si>
    <t>Заказчик - Собственники МКД, в лице председателя совета МКД Водолазской В.Д.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</si>
  <si>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Водолазской Веры Дмитриевны</t>
    </r>
  </si>
  <si>
    <t>Предъявлено населению 54969,63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</si>
  <si>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</si>
  <si>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</si>
  <si>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</si>
  <si>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</si>
  <si>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семь тысяч восемьсот сорок пять рублей 59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</si>
  <si>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</si>
  <si>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</si>
  <si>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</si>
  <si>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девять тысяч двести девяносто девять рублей 69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</si>
</sst>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1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43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8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48</v>
      </c>
      <c r="B3" s="50"/>
      <c r="C3" s="50"/>
      <c r="D3" s="50"/>
      <c r="E3" s="50"/>
    </row>
    <row r="4" spans="1:5" s="1" customFormat="1" ht="15.75" x14ac:dyDescent="0.25">
      <c r="A4" s="21" t="s">
        <v>13</v>
      </c>
      <c r="B4" s="22"/>
      <c r="C4" s="22"/>
      <c r="D4" s="28"/>
      <c r="E4" s="27" t="s">
        <v>49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51" t="s">
        <v>25</v>
      </c>
      <c r="B7" s="51"/>
      <c r="C7" s="51"/>
      <c r="D7" s="51"/>
      <c r="E7" s="51"/>
    </row>
    <row r="8" spans="1:5" ht="15.75" customHeight="1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46</v>
      </c>
      <c r="B9" s="40"/>
      <c r="C9" s="40"/>
      <c r="D9" s="40"/>
      <c r="E9" s="40"/>
    </row>
    <row r="10" spans="1:5" ht="26.25" customHeight="1" x14ac:dyDescent="0.25">
      <c r="A10" s="44" t="s">
        <v>14</v>
      </c>
      <c r="B10" s="45"/>
      <c r="C10" s="45"/>
      <c r="D10" s="45"/>
      <c r="E10" s="45"/>
    </row>
    <row r="11" spans="1:5" ht="30.75" customHeight="1" x14ac:dyDescent="0.25">
      <c r="A11" s="40" t="s">
        <v>44</v>
      </c>
      <c r="B11" s="40"/>
      <c r="C11" s="40"/>
      <c r="D11" s="40"/>
      <c r="E11" s="40"/>
    </row>
    <row r="12" spans="1:5" ht="14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21" customHeight="1" x14ac:dyDescent="0.25">
      <c r="A14" s="43" t="s">
        <v>2</v>
      </c>
      <c r="B14" s="46"/>
      <c r="C14" s="46"/>
      <c r="D14" s="46"/>
      <c r="E14" s="46"/>
    </row>
    <row r="15" spans="1:5" ht="14.25" customHeight="1" x14ac:dyDescent="0.25">
      <c r="A15" s="40" t="s">
        <v>40</v>
      </c>
      <c r="B15" s="40"/>
      <c r="C15" s="40"/>
      <c r="D15" s="40"/>
      <c r="E15" s="40"/>
    </row>
    <row r="16" spans="1:5" x14ac:dyDescent="0.25">
      <c r="A16" s="43" t="s">
        <v>16</v>
      </c>
      <c r="B16" s="46"/>
      <c r="C16" s="46"/>
      <c r="D16" s="46"/>
      <c r="E16" s="46"/>
    </row>
    <row r="17" spans="1:7" ht="32.25" customHeight="1" x14ac:dyDescent="0.25">
      <c r="A17" s="40" t="s">
        <v>17</v>
      </c>
      <c r="B17" s="40"/>
      <c r="C17" s="40"/>
      <c r="D17" s="40"/>
      <c r="E17" s="40"/>
    </row>
    <row r="18" spans="1:7" ht="64.5" customHeight="1" x14ac:dyDescent="0.25">
      <c r="A18" s="40" t="s">
        <v>26</v>
      </c>
      <c r="B18" s="40"/>
      <c r="C18" s="40"/>
      <c r="D18" s="40"/>
      <c r="E18" s="40"/>
    </row>
    <row r="19" spans="1:7" ht="36.75" customHeight="1" x14ac:dyDescent="0.25">
      <c r="A19" s="38" t="s">
        <v>27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v>634.9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38</v>
      </c>
      <c r="B22" s="8" t="s">
        <v>36</v>
      </c>
      <c r="C22" s="3" t="s">
        <v>4</v>
      </c>
      <c r="D22" s="3">
        <v>15.34</v>
      </c>
      <c r="E22" s="7">
        <f>D22*F20*G20</f>
        <v>29218.097999999998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4.3600000000000003</v>
      </c>
      <c r="E23" s="7">
        <f>D23*F20*G20</f>
        <v>8304.4920000000002</v>
      </c>
    </row>
    <row r="24" spans="1:7" x14ac:dyDescent="0.25">
      <c r="A24" s="6" t="s">
        <v>28</v>
      </c>
      <c r="B24" s="8" t="s">
        <v>39</v>
      </c>
      <c r="C24" s="3" t="s">
        <v>29</v>
      </c>
      <c r="D24" s="20"/>
      <c r="E24" s="7">
        <v>0</v>
      </c>
    </row>
    <row r="25" spans="1:7" s="32" customFormat="1" ht="60" x14ac:dyDescent="0.25">
      <c r="A25" s="34" t="s">
        <v>50</v>
      </c>
      <c r="B25" s="35" t="s">
        <v>51</v>
      </c>
      <c r="C25" s="33" t="s">
        <v>29</v>
      </c>
      <c r="D25" s="33"/>
      <c r="E25" s="36">
        <v>323</v>
      </c>
    </row>
    <row r="26" spans="1:7" ht="16.5" customHeight="1" x14ac:dyDescent="0.25">
      <c r="A26" s="23"/>
      <c r="B26" s="8"/>
      <c r="C26" s="3"/>
      <c r="D26" s="20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37845.589999999997</v>
      </c>
    </row>
    <row r="29" spans="1:7" ht="30.75" customHeight="1" x14ac:dyDescent="0.25">
      <c r="A29" s="39" t="s">
        <v>52</v>
      </c>
      <c r="B29" s="39"/>
      <c r="C29" s="39"/>
      <c r="D29" s="39"/>
      <c r="E29" s="39"/>
    </row>
    <row r="30" spans="1:7" ht="30.75" customHeight="1" x14ac:dyDescent="0.25">
      <c r="A30" s="40" t="s">
        <v>21</v>
      </c>
      <c r="B30" s="40"/>
      <c r="C30" s="40"/>
      <c r="D30" s="40"/>
      <c r="E30" s="40"/>
    </row>
    <row r="31" spans="1:7" x14ac:dyDescent="0.25">
      <c r="A31" s="40" t="s">
        <v>20</v>
      </c>
      <c r="B31" s="40"/>
      <c r="C31" s="40"/>
      <c r="D31" s="40"/>
      <c r="E31" s="40"/>
    </row>
    <row r="32" spans="1:7" ht="32.25" customHeight="1" x14ac:dyDescent="0.25">
      <c r="A32" s="40" t="s">
        <v>30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2" t="s">
        <v>42</v>
      </c>
      <c r="B36" s="42"/>
      <c r="C36" s="42"/>
      <c r="D36" s="42"/>
      <c r="E36" s="42"/>
    </row>
    <row r="37" spans="1:5" x14ac:dyDescent="0.25">
      <c r="B37" s="37" t="s">
        <v>19</v>
      </c>
      <c r="C37" s="37"/>
      <c r="D37" s="37"/>
      <c r="E37" s="5" t="s">
        <v>6</v>
      </c>
    </row>
    <row r="38" spans="1:5" x14ac:dyDescent="0.25">
      <c r="A38" s="25"/>
      <c r="B38" s="25"/>
      <c r="C38" s="25"/>
      <c r="D38" s="25"/>
      <c r="E38" s="25"/>
    </row>
    <row r="39" spans="1:5" ht="15" customHeight="1" x14ac:dyDescent="0.25">
      <c r="A39" s="42" t="s">
        <v>45</v>
      </c>
      <c r="B39" s="42"/>
      <c r="C39" s="42"/>
      <c r="D39" s="42"/>
      <c r="E39" s="42"/>
    </row>
    <row r="40" spans="1:5" x14ac:dyDescent="0.25">
      <c r="B40" s="37" t="s">
        <v>19</v>
      </c>
      <c r="C40" s="37"/>
      <c r="D40" s="37"/>
      <c r="E40" s="5" t="s">
        <v>6</v>
      </c>
    </row>
    <row r="42" spans="1:5" x14ac:dyDescent="0.25">
      <c r="A42" s="16" t="s">
        <v>41</v>
      </c>
    </row>
    <row r="43" spans="1:5" x14ac:dyDescent="0.25">
      <c r="A43" s="13" t="s">
        <v>31</v>
      </c>
    </row>
    <row r="44" spans="1:5" x14ac:dyDescent="0.25">
      <c r="A44" s="2" t="s">
        <v>35</v>
      </c>
      <c r="B44" s="14">
        <v>5309.23</v>
      </c>
    </row>
    <row r="45" spans="1:5" x14ac:dyDescent="0.25">
      <c r="A45" s="17" t="s">
        <v>47</v>
      </c>
      <c r="B45" s="15"/>
    </row>
    <row r="46" spans="1:5" x14ac:dyDescent="0.25">
      <c r="A46" s="2" t="s">
        <v>33</v>
      </c>
      <c r="B46" s="15">
        <v>54969.63</v>
      </c>
    </row>
    <row r="47" spans="1:5" x14ac:dyDescent="0.25">
      <c r="A47" s="2" t="s">
        <v>43</v>
      </c>
      <c r="B47" s="15">
        <f>150*3</f>
        <v>450</v>
      </c>
    </row>
    <row r="48" spans="1:5" ht="30" x14ac:dyDescent="0.25">
      <c r="A48" s="24" t="s">
        <v>34</v>
      </c>
      <c r="B48" s="15">
        <f>E27</f>
        <v>37845.589999999997</v>
      </c>
    </row>
    <row r="49" spans="1:2" x14ac:dyDescent="0.25">
      <c r="A49" s="13" t="s">
        <v>32</v>
      </c>
      <c r="B49" s="18">
        <f>B44+B46+B47-B48</f>
        <v>22883.270000000004</v>
      </c>
    </row>
    <row r="52" spans="1:2" x14ac:dyDescent="0.25">
      <c r="B52" s="2">
        <v>5309.23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41" zoomScaleSheetLayoutView="100" workbookViewId="0">
      <selection activeCell="D55" sqref="D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8.2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53</v>
      </c>
      <c r="B3" s="50"/>
      <c r="C3" s="50"/>
      <c r="D3" s="50"/>
      <c r="E3" s="50"/>
    </row>
    <row r="4" spans="1:5" s="1" customFormat="1" ht="15.75" x14ac:dyDescent="0.25">
      <c r="A4" s="21" t="s">
        <v>13</v>
      </c>
      <c r="B4" s="22"/>
      <c r="C4" s="22"/>
      <c r="D4" s="28"/>
      <c r="E4" s="27" t="s">
        <v>54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51" t="s">
        <v>25</v>
      </c>
      <c r="B7" s="51"/>
      <c r="C7" s="51"/>
      <c r="D7" s="51"/>
      <c r="E7" s="51"/>
    </row>
    <row r="8" spans="1:5" ht="15.75" customHeight="1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46</v>
      </c>
      <c r="B9" s="40"/>
      <c r="C9" s="40"/>
      <c r="D9" s="40"/>
      <c r="E9" s="40"/>
    </row>
    <row r="10" spans="1:5" ht="26.25" customHeight="1" x14ac:dyDescent="0.25">
      <c r="A10" s="44" t="s">
        <v>14</v>
      </c>
      <c r="B10" s="45"/>
      <c r="C10" s="45"/>
      <c r="D10" s="45"/>
      <c r="E10" s="45"/>
    </row>
    <row r="11" spans="1:5" ht="30.75" customHeight="1" x14ac:dyDescent="0.25">
      <c r="A11" s="40" t="s">
        <v>44</v>
      </c>
      <c r="B11" s="40"/>
      <c r="C11" s="40"/>
      <c r="D11" s="40"/>
      <c r="E11" s="40"/>
    </row>
    <row r="12" spans="1:5" ht="14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22</v>
      </c>
      <c r="B13" s="40"/>
      <c r="C13" s="40"/>
      <c r="D13" s="40"/>
      <c r="E13" s="40"/>
    </row>
    <row r="14" spans="1:5" ht="21" customHeight="1" x14ac:dyDescent="0.25">
      <c r="A14" s="43" t="s">
        <v>2</v>
      </c>
      <c r="B14" s="46"/>
      <c r="C14" s="46"/>
      <c r="D14" s="46"/>
      <c r="E14" s="46"/>
    </row>
    <row r="15" spans="1:5" ht="14.25" customHeight="1" x14ac:dyDescent="0.25">
      <c r="A15" s="40" t="s">
        <v>40</v>
      </c>
      <c r="B15" s="40"/>
      <c r="C15" s="40"/>
      <c r="D15" s="40"/>
      <c r="E15" s="40"/>
    </row>
    <row r="16" spans="1:5" x14ac:dyDescent="0.25">
      <c r="A16" s="43" t="s">
        <v>16</v>
      </c>
      <c r="B16" s="46"/>
      <c r="C16" s="46"/>
      <c r="D16" s="46"/>
      <c r="E16" s="46"/>
    </row>
    <row r="17" spans="1:7" ht="32.25" customHeight="1" x14ac:dyDescent="0.25">
      <c r="A17" s="40" t="s">
        <v>17</v>
      </c>
      <c r="B17" s="40"/>
      <c r="C17" s="40"/>
      <c r="D17" s="40"/>
      <c r="E17" s="40"/>
    </row>
    <row r="18" spans="1:7" ht="64.5" customHeight="1" x14ac:dyDescent="0.25">
      <c r="A18" s="40" t="s">
        <v>26</v>
      </c>
      <c r="B18" s="40"/>
      <c r="C18" s="40"/>
      <c r="D18" s="40"/>
      <c r="E18" s="40"/>
    </row>
    <row r="19" spans="1:7" ht="36.75" customHeight="1" x14ac:dyDescent="0.25">
      <c r="A19" s="38" t="s">
        <v>27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v>634.9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38</v>
      </c>
      <c r="B22" s="8" t="s">
        <v>36</v>
      </c>
      <c r="C22" s="3" t="s">
        <v>4</v>
      </c>
      <c r="D22" s="3">
        <v>15.34</v>
      </c>
      <c r="E22" s="7">
        <f>D22*F20*G20</f>
        <v>29218.097999999998</v>
      </c>
    </row>
    <row r="23" spans="1:7" x14ac:dyDescent="0.25">
      <c r="A23" s="6" t="s">
        <v>37</v>
      </c>
      <c r="B23" s="8" t="s">
        <v>23</v>
      </c>
      <c r="C23" s="3" t="s">
        <v>4</v>
      </c>
      <c r="D23" s="3">
        <v>4.3600000000000003</v>
      </c>
      <c r="E23" s="7">
        <f>D23*F20*G20</f>
        <v>8304.4920000000002</v>
      </c>
    </row>
    <row r="24" spans="1:7" x14ac:dyDescent="0.25">
      <c r="A24" s="6" t="s">
        <v>28</v>
      </c>
      <c r="B24" s="8" t="s">
        <v>55</v>
      </c>
      <c r="C24" s="3" t="s">
        <v>29</v>
      </c>
      <c r="D24" s="20"/>
      <c r="E24" s="7">
        <v>1777.1</v>
      </c>
    </row>
    <row r="25" spans="1:7" ht="16.5" customHeight="1" x14ac:dyDescent="0.25">
      <c r="A25" s="23"/>
      <c r="B25" s="8"/>
      <c r="C25" s="3"/>
      <c r="D25" s="20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39299.689999999995</v>
      </c>
    </row>
    <row r="28" spans="1:7" ht="30.75" customHeight="1" x14ac:dyDescent="0.25">
      <c r="A28" s="39" t="s">
        <v>56</v>
      </c>
      <c r="B28" s="39"/>
      <c r="C28" s="39"/>
      <c r="D28" s="39"/>
      <c r="E28" s="39"/>
    </row>
    <row r="29" spans="1:7" ht="30.75" customHeight="1" x14ac:dyDescent="0.25">
      <c r="A29" s="40" t="s">
        <v>21</v>
      </c>
      <c r="B29" s="40"/>
      <c r="C29" s="40"/>
      <c r="D29" s="40"/>
      <c r="E29" s="40"/>
    </row>
    <row r="30" spans="1:7" x14ac:dyDescent="0.25">
      <c r="A30" s="40" t="s">
        <v>20</v>
      </c>
      <c r="B30" s="40"/>
      <c r="C30" s="40"/>
      <c r="D30" s="40"/>
      <c r="E30" s="40"/>
    </row>
    <row r="31" spans="1:7" ht="32.25" customHeight="1" x14ac:dyDescent="0.25">
      <c r="A31" s="40" t="s">
        <v>30</v>
      </c>
      <c r="B31" s="40"/>
      <c r="C31" s="40"/>
      <c r="D31" s="40"/>
      <c r="E31" s="40"/>
    </row>
    <row r="32" spans="1:7" x14ac:dyDescent="0.25">
      <c r="A32" s="40" t="s">
        <v>18</v>
      </c>
      <c r="B32" s="40"/>
      <c r="C32" s="40"/>
      <c r="D32" s="40"/>
      <c r="E32" s="40"/>
    </row>
    <row r="33" spans="1:5" x14ac:dyDescent="0.25">
      <c r="A33" s="41" t="s">
        <v>5</v>
      </c>
      <c r="B33" s="41"/>
      <c r="C33" s="41"/>
      <c r="D33" s="41"/>
      <c r="E33" s="41"/>
    </row>
    <row r="34" spans="1:5" x14ac:dyDescent="0.25">
      <c r="A34" s="40" t="s">
        <v>18</v>
      </c>
      <c r="B34" s="40"/>
      <c r="C34" s="40"/>
      <c r="D34" s="40"/>
      <c r="E34" s="40"/>
    </row>
    <row r="35" spans="1:5" x14ac:dyDescent="0.25">
      <c r="A35" s="42" t="s">
        <v>42</v>
      </c>
      <c r="B35" s="42"/>
      <c r="C35" s="42"/>
      <c r="D35" s="42"/>
      <c r="E35" s="42"/>
    </row>
    <row r="36" spans="1:5" x14ac:dyDescent="0.25">
      <c r="B36" s="37" t="s">
        <v>19</v>
      </c>
      <c r="C36" s="37"/>
      <c r="D36" s="37"/>
      <c r="E36" s="5" t="s">
        <v>6</v>
      </c>
    </row>
    <row r="37" spans="1:5" x14ac:dyDescent="0.25">
      <c r="A37" s="30"/>
      <c r="B37" s="30"/>
      <c r="C37" s="30"/>
      <c r="D37" s="30"/>
      <c r="E37" s="30"/>
    </row>
    <row r="38" spans="1:5" ht="15" customHeight="1" x14ac:dyDescent="0.25">
      <c r="A38" s="42" t="s">
        <v>45</v>
      </c>
      <c r="B38" s="42"/>
      <c r="C38" s="42"/>
      <c r="D38" s="42"/>
      <c r="E38" s="42"/>
    </row>
    <row r="39" spans="1:5" x14ac:dyDescent="0.25">
      <c r="B39" s="37" t="s">
        <v>19</v>
      </c>
      <c r="C39" s="37"/>
      <c r="D39" s="37"/>
      <c r="E39" s="5" t="s">
        <v>6</v>
      </c>
    </row>
    <row r="41" spans="1:5" x14ac:dyDescent="0.25">
      <c r="A41" s="16" t="s">
        <v>41</v>
      </c>
    </row>
    <row r="42" spans="1:5" x14ac:dyDescent="0.25">
      <c r="A42" s="13" t="s">
        <v>31</v>
      </c>
    </row>
    <row r="43" spans="1:5" x14ac:dyDescent="0.25">
      <c r="A43" s="2" t="s">
        <v>35</v>
      </c>
      <c r="B43" s="14">
        <f>'1кв'!B49</f>
        <v>22883.270000000004</v>
      </c>
    </row>
    <row r="44" spans="1:5" x14ac:dyDescent="0.25">
      <c r="A44" s="17" t="s">
        <v>47</v>
      </c>
      <c r="B44" s="15"/>
    </row>
    <row r="45" spans="1:5" x14ac:dyDescent="0.25">
      <c r="A45" s="2" t="s">
        <v>33</v>
      </c>
      <c r="B45" s="15">
        <v>54969.63</v>
      </c>
    </row>
    <row r="46" spans="1:5" x14ac:dyDescent="0.25">
      <c r="A46" s="2" t="s">
        <v>43</v>
      </c>
      <c r="B46" s="15">
        <f>150*3</f>
        <v>450</v>
      </c>
    </row>
    <row r="47" spans="1:5" ht="30" x14ac:dyDescent="0.25">
      <c r="A47" s="29" t="s">
        <v>34</v>
      </c>
      <c r="B47" s="15">
        <f>E26</f>
        <v>39299.689999999995</v>
      </c>
    </row>
    <row r="48" spans="1:5" x14ac:dyDescent="0.25">
      <c r="A48" s="13" t="s">
        <v>32</v>
      </c>
      <c r="B48" s="18">
        <f>B43+B45+B46-B47</f>
        <v>39003.21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2024-08-13T12:21:30Z</dcterms:modified>
</cp:coreProperties>
</file>